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ميانگين باغي9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<sst xmlns="http://schemas.openxmlformats.org/spreadsheetml/2006/main" count="37" uniqueCount="37">
  <si>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رديف</t>
  </si>
  <si>
    <t>نام محصول</t>
  </si>
  <si>
    <t>داشت</t>
  </si>
  <si>
    <t>برداشت</t>
  </si>
  <si>
    <t xml:space="preserve">خاكورزي </t>
  </si>
  <si>
    <t>خاكورزي</t>
  </si>
  <si>
    <t>سمپاشي</t>
  </si>
  <si>
    <t>كود دهي</t>
  </si>
  <si>
    <t>هرس ماشيني</t>
  </si>
  <si>
    <t>سرشاخه خرد كن</t>
  </si>
  <si>
    <t>آبياري تحت فشار</t>
  </si>
  <si>
    <t>با ماشين</t>
  </si>
  <si>
    <t>آفات وامراض</t>
  </si>
  <si>
    <t xml:space="preserve"> علفهاي هرز</t>
  </si>
  <si>
    <t>شيميايي</t>
  </si>
  <si>
    <t>دامي</t>
  </si>
  <si>
    <t>كاشت</t>
  </si>
  <si>
    <t>درجه مكانيزاسيون( درصد)</t>
  </si>
  <si>
    <t>تهيه بستر</t>
  </si>
  <si>
    <t>احداث</t>
  </si>
  <si>
    <t>بادام</t>
  </si>
  <si>
    <t>انگور</t>
  </si>
  <si>
    <t>گردو</t>
  </si>
  <si>
    <t>انار</t>
  </si>
  <si>
    <t>هسته دارها</t>
  </si>
  <si>
    <t>پسته</t>
  </si>
  <si>
    <t>سيب ودانه دارها</t>
  </si>
  <si>
    <t>زيتون</t>
  </si>
  <si>
    <t>درجه 1</t>
  </si>
  <si>
    <t>درجه 2</t>
  </si>
  <si>
    <t xml:space="preserve"> باغات بارور</t>
  </si>
  <si>
    <t>سطح زير كشت باغات در سال 92</t>
  </si>
  <si>
    <t>درجه3</t>
  </si>
  <si>
    <t>جمع بارور</t>
  </si>
  <si>
    <t>جمع</t>
  </si>
  <si>
    <t>سایر</t>
  </si>
  <si>
    <t xml:space="preserve">وضعيت درجه مكانيز اسيون موجود محصولات عمده باغي شهرستان مبارکه در سال92   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</si>
</sst>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sz val="10"/>
      <name val="B Titr"/>
      <family val="0"/>
    </font>
    <font>
      <sz val="12"/>
      <name val="B Tit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36" borderId="10" xfId="0" applyNumberFormat="1" applyFont="1" applyFill="1" applyBorder="1" applyAlignment="1">
      <alignment horizontal="center" vertical="center"/>
    </xf>
    <xf numFmtId="172" fontId="1" fillId="37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rightToLeft="1" tabSelected="1" zoomScalePageLayoutView="0" workbookViewId="0" topLeftCell="A1">
      <selection activeCell="A1" sqref="A1:R1"/>
    </sheetView>
  </sheetViews>
  <sheetFormatPr defaultColWidth="9.140625" defaultRowHeight="12.75"/>
  <cols>
    <col min="1" max="1" width="4.7109375" style="1" bestFit="1" customWidth="1"/>
    <col min="2" max="2" width="12.00390625" style="1" bestFit="1" customWidth="1"/>
    <col min="3" max="3" width="5.57421875" style="1" bestFit="1" customWidth="1"/>
    <col min="4" max="4" width="5.57421875" style="1" customWidth="1"/>
    <col min="5" max="5" width="6.140625" style="1" bestFit="1" customWidth="1"/>
    <col min="6" max="6" width="6.140625" style="1" customWidth="1"/>
    <col min="7" max="7" width="8.140625" style="1" bestFit="1" customWidth="1"/>
    <col min="8" max="8" width="7.8515625" style="1" bestFit="1" customWidth="1"/>
    <col min="9" max="9" width="5.57421875" style="1" bestFit="1" customWidth="1"/>
    <col min="10" max="10" width="7.421875" style="1" bestFit="1" customWidth="1"/>
    <col min="11" max="11" width="10.140625" style="1" bestFit="1" customWidth="1"/>
    <col min="12" max="12" width="9.00390625" style="1" bestFit="1" customWidth="1"/>
    <col min="13" max="14" width="6.7109375" style="1" bestFit="1" customWidth="1"/>
    <col min="15" max="15" width="9.8515625" style="1" bestFit="1" customWidth="1"/>
    <col min="16" max="16" width="12.28125" style="1" bestFit="1" customWidth="1"/>
    <col min="17" max="17" width="12.57421875" style="1" bestFit="1" customWidth="1"/>
    <col min="18" max="18" width="6.57421875" style="1" bestFit="1" customWidth="1"/>
    <col min="19" max="16384" width="9.140625" style="1" customWidth="1"/>
  </cols>
  <sheetData>
    <row r="1" spans="1:18" ht="25.5">
      <c r="A1" s="11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8" ht="20.25">
      <c r="A2" s="14" t="s">
        <v>0</v>
      </c>
      <c r="B2" s="14" t="s">
        <v>1</v>
      </c>
      <c r="C2" s="17" t="s">
        <v>31</v>
      </c>
      <c r="D2" s="18"/>
      <c r="E2" s="18"/>
      <c r="F2" s="18"/>
      <c r="G2" s="19"/>
      <c r="H2" s="23" t="s">
        <v>17</v>
      </c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ht="20.25">
      <c r="A3" s="15"/>
      <c r="B3" s="15"/>
      <c r="C3" s="20"/>
      <c r="D3" s="21"/>
      <c r="E3" s="21"/>
      <c r="F3" s="21"/>
      <c r="G3" s="22"/>
      <c r="H3" s="26" t="s">
        <v>18</v>
      </c>
      <c r="I3" s="26"/>
      <c r="J3" s="26" t="s">
        <v>2</v>
      </c>
      <c r="K3" s="26"/>
      <c r="L3" s="26"/>
      <c r="M3" s="26"/>
      <c r="N3" s="26"/>
      <c r="O3" s="26"/>
      <c r="P3" s="26"/>
      <c r="Q3" s="26"/>
      <c r="R3" s="2" t="s">
        <v>3</v>
      </c>
    </row>
    <row r="4" spans="1:18" ht="20.25">
      <c r="A4" s="15"/>
      <c r="B4" s="15"/>
      <c r="C4" s="26" t="s">
        <v>19</v>
      </c>
      <c r="D4" s="26" t="s">
        <v>30</v>
      </c>
      <c r="E4" s="26"/>
      <c r="F4" s="26"/>
      <c r="G4" s="26"/>
      <c r="H4" s="26" t="s">
        <v>4</v>
      </c>
      <c r="I4" s="26" t="s">
        <v>16</v>
      </c>
      <c r="J4" s="26" t="s">
        <v>5</v>
      </c>
      <c r="K4" s="26" t="s">
        <v>6</v>
      </c>
      <c r="L4" s="26"/>
      <c r="M4" s="26" t="s">
        <v>7</v>
      </c>
      <c r="N4" s="26"/>
      <c r="O4" s="26" t="s">
        <v>8</v>
      </c>
      <c r="P4" s="26" t="s">
        <v>9</v>
      </c>
      <c r="Q4" s="26" t="s">
        <v>10</v>
      </c>
      <c r="R4" s="26" t="s">
        <v>11</v>
      </c>
    </row>
    <row r="5" spans="1:18" ht="20.25">
      <c r="A5" s="16"/>
      <c r="B5" s="16"/>
      <c r="C5" s="26"/>
      <c r="D5" s="2" t="s">
        <v>28</v>
      </c>
      <c r="E5" s="2" t="s">
        <v>29</v>
      </c>
      <c r="F5" s="2" t="s">
        <v>32</v>
      </c>
      <c r="G5" s="10" t="s">
        <v>33</v>
      </c>
      <c r="H5" s="26"/>
      <c r="I5" s="26"/>
      <c r="J5" s="26"/>
      <c r="K5" s="2" t="s">
        <v>12</v>
      </c>
      <c r="L5" s="2" t="s">
        <v>13</v>
      </c>
      <c r="M5" s="2" t="s">
        <v>14</v>
      </c>
      <c r="N5" s="2" t="s">
        <v>15</v>
      </c>
      <c r="O5" s="26"/>
      <c r="P5" s="26"/>
      <c r="Q5" s="26"/>
      <c r="R5" s="26"/>
    </row>
    <row r="6" spans="1:18" ht="20.25">
      <c r="A6" s="3">
        <v>1</v>
      </c>
      <c r="B6" s="3" t="s">
        <v>26</v>
      </c>
      <c r="C6" s="3">
        <v>1</v>
      </c>
      <c r="D6" s="3"/>
      <c r="E6" s="3">
        <v>41</v>
      </c>
      <c r="F6" s="3"/>
      <c r="G6" s="3">
        <f>SUM(D6:F6)</f>
        <v>41</v>
      </c>
      <c r="H6" s="2">
        <v>1</v>
      </c>
      <c r="I6" s="2">
        <v>1</v>
      </c>
      <c r="J6" s="4">
        <v>22</v>
      </c>
      <c r="K6" s="4">
        <v>16</v>
      </c>
      <c r="L6" s="4">
        <v>5</v>
      </c>
      <c r="M6" s="4">
        <v>0</v>
      </c>
      <c r="N6" s="4">
        <v>0</v>
      </c>
      <c r="O6" s="5">
        <v>0</v>
      </c>
      <c r="P6" s="5">
        <v>0</v>
      </c>
      <c r="Q6" s="5">
        <v>0</v>
      </c>
      <c r="R6" s="5">
        <v>0</v>
      </c>
    </row>
    <row r="7" spans="1:18" ht="20.25">
      <c r="A7" s="3">
        <v>2</v>
      </c>
      <c r="B7" s="3" t="s">
        <v>21</v>
      </c>
      <c r="C7" s="3">
        <v>15</v>
      </c>
      <c r="D7" s="3"/>
      <c r="E7" s="3">
        <v>592</v>
      </c>
      <c r="F7" s="3"/>
      <c r="G7" s="3">
        <f aca="true" t="shared" si="0" ref="G7:G14">SUM(D7:F7)</f>
        <v>592</v>
      </c>
      <c r="H7" s="2">
        <v>15</v>
      </c>
      <c r="I7" s="2">
        <v>15</v>
      </c>
      <c r="J7" s="4">
        <v>350</v>
      </c>
      <c r="K7" s="4">
        <v>385</v>
      </c>
      <c r="L7" s="4">
        <v>385</v>
      </c>
      <c r="M7" s="4">
        <v>85</v>
      </c>
      <c r="N7" s="4">
        <v>45</v>
      </c>
      <c r="O7" s="5">
        <v>0</v>
      </c>
      <c r="P7" s="5">
        <v>0</v>
      </c>
      <c r="Q7" s="5">
        <v>14</v>
      </c>
      <c r="R7" s="5">
        <v>0</v>
      </c>
    </row>
    <row r="8" spans="1:18" ht="20.25">
      <c r="A8" s="3">
        <v>3</v>
      </c>
      <c r="B8" s="3" t="s">
        <v>20</v>
      </c>
      <c r="C8" s="3">
        <v>1</v>
      </c>
      <c r="D8" s="3"/>
      <c r="E8" s="3">
        <v>8</v>
      </c>
      <c r="F8" s="3"/>
      <c r="G8" s="3">
        <f t="shared" si="0"/>
        <v>8</v>
      </c>
      <c r="H8" s="2">
        <v>1</v>
      </c>
      <c r="I8" s="2">
        <v>1</v>
      </c>
      <c r="J8" s="4">
        <v>3</v>
      </c>
      <c r="K8" s="4">
        <v>2</v>
      </c>
      <c r="L8" s="4">
        <v>0</v>
      </c>
      <c r="M8" s="4">
        <v>0</v>
      </c>
      <c r="N8" s="4">
        <v>0</v>
      </c>
      <c r="O8" s="5">
        <v>0</v>
      </c>
      <c r="P8" s="5">
        <v>0</v>
      </c>
      <c r="Q8" s="5">
        <v>3</v>
      </c>
      <c r="R8" s="5">
        <v>0</v>
      </c>
    </row>
    <row r="9" spans="1:18" ht="20.25">
      <c r="A9" s="3">
        <v>4</v>
      </c>
      <c r="B9" s="3" t="s">
        <v>22</v>
      </c>
      <c r="C9" s="3">
        <v>5</v>
      </c>
      <c r="D9" s="3"/>
      <c r="E9" s="3">
        <v>33</v>
      </c>
      <c r="F9" s="3"/>
      <c r="G9" s="3">
        <f t="shared" si="0"/>
        <v>33</v>
      </c>
      <c r="H9" s="2">
        <v>5</v>
      </c>
      <c r="I9" s="2">
        <v>5</v>
      </c>
      <c r="J9" s="4">
        <v>12</v>
      </c>
      <c r="K9" s="4">
        <v>5</v>
      </c>
      <c r="L9" s="4">
        <v>0</v>
      </c>
      <c r="M9" s="4">
        <v>0</v>
      </c>
      <c r="N9" s="4">
        <v>0</v>
      </c>
      <c r="O9" s="5">
        <v>0</v>
      </c>
      <c r="P9" s="5">
        <v>0</v>
      </c>
      <c r="Q9" s="5">
        <v>3</v>
      </c>
      <c r="R9" s="5">
        <v>0</v>
      </c>
    </row>
    <row r="10" spans="1:18" ht="20.25">
      <c r="A10" s="3">
        <v>5</v>
      </c>
      <c r="B10" s="3" t="s">
        <v>27</v>
      </c>
      <c r="C10" s="3">
        <v>0</v>
      </c>
      <c r="D10" s="3"/>
      <c r="E10" s="3">
        <v>20</v>
      </c>
      <c r="F10" s="3"/>
      <c r="G10" s="3">
        <f t="shared" si="0"/>
        <v>20</v>
      </c>
      <c r="H10" s="2">
        <v>0</v>
      </c>
      <c r="I10" s="2">
        <v>0</v>
      </c>
      <c r="J10" s="4">
        <v>5</v>
      </c>
      <c r="K10" s="4">
        <v>6</v>
      </c>
      <c r="L10" s="4">
        <v>0</v>
      </c>
      <c r="M10" s="4">
        <v>0</v>
      </c>
      <c r="N10" s="4">
        <v>0</v>
      </c>
      <c r="O10" s="5">
        <v>0</v>
      </c>
      <c r="P10" s="5">
        <v>0</v>
      </c>
      <c r="Q10" s="5">
        <v>11</v>
      </c>
      <c r="R10" s="5">
        <v>0</v>
      </c>
    </row>
    <row r="11" spans="1:18" ht="20.25">
      <c r="A11" s="3">
        <v>6</v>
      </c>
      <c r="B11" s="3" t="s">
        <v>23</v>
      </c>
      <c r="C11" s="3">
        <v>6</v>
      </c>
      <c r="D11" s="3"/>
      <c r="E11" s="3">
        <v>75</v>
      </c>
      <c r="F11" s="3"/>
      <c r="G11" s="3">
        <f t="shared" si="0"/>
        <v>75</v>
      </c>
      <c r="H11" s="2">
        <v>6</v>
      </c>
      <c r="I11" s="2">
        <v>6</v>
      </c>
      <c r="J11" s="4">
        <v>40</v>
      </c>
      <c r="K11" s="4">
        <v>55</v>
      </c>
      <c r="L11" s="4">
        <v>10</v>
      </c>
      <c r="M11" s="4">
        <v>0</v>
      </c>
      <c r="N11" s="4">
        <v>0</v>
      </c>
      <c r="O11" s="5">
        <v>0</v>
      </c>
      <c r="P11" s="5">
        <v>0</v>
      </c>
      <c r="Q11" s="5">
        <v>12</v>
      </c>
      <c r="R11" s="5">
        <v>0</v>
      </c>
    </row>
    <row r="12" spans="1:18" ht="20.25">
      <c r="A12" s="3">
        <v>7</v>
      </c>
      <c r="B12" s="3" t="s">
        <v>24</v>
      </c>
      <c r="C12" s="3">
        <v>18</v>
      </c>
      <c r="D12" s="3"/>
      <c r="E12" s="3">
        <v>575</v>
      </c>
      <c r="F12" s="3"/>
      <c r="G12" s="3">
        <f t="shared" si="0"/>
        <v>575</v>
      </c>
      <c r="H12" s="2">
        <v>18</v>
      </c>
      <c r="I12" s="2">
        <v>18</v>
      </c>
      <c r="J12" s="4">
        <v>452</v>
      </c>
      <c r="K12" s="4">
        <v>360</v>
      </c>
      <c r="L12" s="4">
        <v>220</v>
      </c>
      <c r="M12" s="4">
        <v>100</v>
      </c>
      <c r="N12" s="4">
        <v>55</v>
      </c>
      <c r="O12" s="5">
        <v>85</v>
      </c>
      <c r="P12" s="5">
        <v>10</v>
      </c>
      <c r="Q12" s="5">
        <v>25</v>
      </c>
      <c r="R12" s="5">
        <v>0</v>
      </c>
    </row>
    <row r="13" spans="1:18" ht="20.25">
      <c r="A13" s="3">
        <v>8</v>
      </c>
      <c r="B13" s="3" t="s">
        <v>25</v>
      </c>
      <c r="C13" s="3">
        <v>0</v>
      </c>
      <c r="D13" s="3"/>
      <c r="E13" s="3">
        <v>7</v>
      </c>
      <c r="F13" s="3"/>
      <c r="G13" s="3">
        <f t="shared" si="0"/>
        <v>7</v>
      </c>
      <c r="H13" s="2">
        <v>0</v>
      </c>
      <c r="I13" s="2">
        <v>0</v>
      </c>
      <c r="J13" s="4">
        <v>2</v>
      </c>
      <c r="K13" s="4">
        <v>2</v>
      </c>
      <c r="L13" s="4">
        <v>0</v>
      </c>
      <c r="M13" s="4">
        <v>0</v>
      </c>
      <c r="N13" s="4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20.25">
      <c r="A14" s="3">
        <v>9</v>
      </c>
      <c r="B14" s="3" t="s">
        <v>35</v>
      </c>
      <c r="C14" s="3">
        <v>2</v>
      </c>
      <c r="D14" s="3"/>
      <c r="E14" s="3">
        <v>12</v>
      </c>
      <c r="F14" s="3"/>
      <c r="G14" s="3">
        <f t="shared" si="0"/>
        <v>12</v>
      </c>
      <c r="H14" s="2">
        <v>2</v>
      </c>
      <c r="I14" s="2">
        <v>2</v>
      </c>
      <c r="J14" s="4">
        <v>7</v>
      </c>
      <c r="K14" s="4">
        <v>5</v>
      </c>
      <c r="L14" s="4">
        <v>4</v>
      </c>
      <c r="M14" s="4">
        <v>0</v>
      </c>
      <c r="N14" s="4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20.25">
      <c r="A15" s="3"/>
      <c r="B15" s="3" t="s">
        <v>34</v>
      </c>
      <c r="C15" s="3">
        <f aca="true" t="shared" si="1" ref="C15:R15">SUM(C6:C14)</f>
        <v>48</v>
      </c>
      <c r="D15" s="3"/>
      <c r="E15" s="3"/>
      <c r="F15" s="3"/>
      <c r="G15" s="3">
        <f>SUM(G6:G14)</f>
        <v>1363</v>
      </c>
      <c r="H15" s="2">
        <f t="shared" si="1"/>
        <v>48</v>
      </c>
      <c r="I15" s="2">
        <f t="shared" si="1"/>
        <v>48</v>
      </c>
      <c r="J15" s="4">
        <f t="shared" si="1"/>
        <v>893</v>
      </c>
      <c r="K15" s="4">
        <f t="shared" si="1"/>
        <v>836</v>
      </c>
      <c r="L15" s="4">
        <f t="shared" si="1"/>
        <v>624</v>
      </c>
      <c r="M15" s="4">
        <f t="shared" si="1"/>
        <v>185</v>
      </c>
      <c r="N15" s="4">
        <f t="shared" si="1"/>
        <v>100</v>
      </c>
      <c r="O15" s="5">
        <f t="shared" si="1"/>
        <v>85</v>
      </c>
      <c r="P15" s="5">
        <f t="shared" si="1"/>
        <v>10</v>
      </c>
      <c r="Q15" s="5">
        <f t="shared" si="1"/>
        <v>68</v>
      </c>
      <c r="R15" s="5">
        <f t="shared" si="1"/>
        <v>0</v>
      </c>
    </row>
    <row r="16" spans="1:18" ht="20.25">
      <c r="A16" s="5"/>
      <c r="B16" s="5"/>
      <c r="C16" s="5"/>
      <c r="D16" s="5"/>
      <c r="E16" s="5"/>
      <c r="F16" s="5"/>
      <c r="G16" s="5"/>
      <c r="H16" s="6">
        <f>H15/C15*100</f>
        <v>100</v>
      </c>
      <c r="I16" s="6">
        <f>I15/C15*100</f>
        <v>100</v>
      </c>
      <c r="J16" s="7">
        <f>J15/G15*100</f>
        <v>65.51724137931035</v>
      </c>
      <c r="K16" s="7">
        <f>K15/G15*100</f>
        <v>61.33528980190756</v>
      </c>
      <c r="L16" s="7">
        <f>L15/G15*100</f>
        <v>45.78136463683052</v>
      </c>
      <c r="M16" s="7">
        <f>M15/G15*100</f>
        <v>13.573000733675716</v>
      </c>
      <c r="N16" s="7">
        <f>N15/G15*100</f>
        <v>7.336757153338224</v>
      </c>
      <c r="O16" s="8">
        <f>O15/G15*100</f>
        <v>6.236243580337491</v>
      </c>
      <c r="P16" s="9">
        <f>P15/G15*100</f>
        <v>0.7336757153338225</v>
      </c>
      <c r="Q16" s="9">
        <f>Q15/G15*100</f>
        <v>4.988994864269992</v>
      </c>
      <c r="R16" s="5"/>
    </row>
    <row r="17" ht="20.25">
      <c r="K17" s="6">
        <f>(J15+K15+L15+M15+N15)/(5*G15)*100</f>
        <v>38.708730741012474</v>
      </c>
    </row>
  </sheetData>
  <sheetProtection/>
  <mergeCells count="18">
    <mergeCell ref="Q4:Q5"/>
    <mergeCell ref="R4:R5"/>
    <mergeCell ref="I4:I5"/>
    <mergeCell ref="J4:J5"/>
    <mergeCell ref="K4:L4"/>
    <mergeCell ref="M4:N4"/>
    <mergeCell ref="O4:O5"/>
    <mergeCell ref="P4:P5"/>
    <mergeCell ref="A1:R1"/>
    <mergeCell ref="A2:A5"/>
    <mergeCell ref="B2:B5"/>
    <mergeCell ref="C2:G3"/>
    <mergeCell ref="H2:R2"/>
    <mergeCell ref="H3:I3"/>
    <mergeCell ref="J3:Q3"/>
    <mergeCell ref="C4:C5"/>
    <mergeCell ref="H4:H5"/>
    <mergeCell ref="D4:G4"/>
  </mergeCells>
  <printOptions horizontalCentered="1" verticalCentered="1"/>
  <pageMargins left="0.31496062992125984" right="0.31496062992125984" top="0.5511811023622047" bottom="0.5511811023622047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33121</dc:creator>
  <cp:keywords/>
  <dc:description/>
  <cp:lastModifiedBy>Aria TM</cp:lastModifiedBy>
  <cp:lastPrinted>2013-06-03T09:03:42Z</cp:lastPrinted>
  <dcterms:created xsi:type="dcterms:W3CDTF">2011-04-23T08:39:33Z</dcterms:created>
  <dcterms:modified xsi:type="dcterms:W3CDTF">2014-04-21T05:33:29Z</dcterms:modified>
  <cp:category/>
  <cp:version/>
  <cp:contentType/>
  <cp:contentStatus/>
</cp:coreProperties>
</file>